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15" windowWidth="15420" windowHeight="12270" activeTab="0"/>
  </bookViews>
  <sheets>
    <sheet name="Schv.R - 01 2021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<sst xmlns="http://schemas.openxmlformats.org/spreadsheetml/2006/main" count="185" uniqueCount="149">
  <si>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>v €</t>
  </si>
  <si>
    <t>6.</t>
  </si>
  <si>
    <t>Mzdové</t>
  </si>
  <si>
    <t>Poistné</t>
  </si>
  <si>
    <t>Tovary</t>
  </si>
  <si>
    <t>Bežné</t>
  </si>
  <si>
    <t>prostriedky</t>
  </si>
  <si>
    <t>a služby</t>
  </si>
  <si>
    <t>1.</t>
  </si>
  <si>
    <t>00160253</t>
  </si>
  <si>
    <t xml:space="preserve">Gymnázium </t>
  </si>
  <si>
    <t xml:space="preserve">Nitra </t>
  </si>
  <si>
    <t>Párovská 1</t>
  </si>
  <si>
    <t>2.</t>
  </si>
  <si>
    <t>00162868</t>
  </si>
  <si>
    <t>Spojená škola internátna</t>
  </si>
  <si>
    <t>Nitra</t>
  </si>
  <si>
    <t>Červeňova 42</t>
  </si>
  <si>
    <t>3.</t>
  </si>
  <si>
    <t>00163295</t>
  </si>
  <si>
    <t>Prílepská 6</t>
  </si>
  <si>
    <t>4.</t>
  </si>
  <si>
    <t>00181315</t>
  </si>
  <si>
    <t>Vráble</t>
  </si>
  <si>
    <t>Nám.kpt.Nálepku 613</t>
  </si>
  <si>
    <t>5.</t>
  </si>
  <si>
    <t>00182249</t>
  </si>
  <si>
    <t>Topoľčany</t>
  </si>
  <si>
    <t>Tovarnícka 1632</t>
  </si>
  <si>
    <t>00182257</t>
  </si>
  <si>
    <t>Spojená škola</t>
  </si>
  <si>
    <t>Pod kalváriou 941</t>
  </si>
  <si>
    <t>7.</t>
  </si>
  <si>
    <t>00350362</t>
  </si>
  <si>
    <t>Levice</t>
  </si>
  <si>
    <t>Z.Nejedlého 41</t>
  </si>
  <si>
    <t>8.</t>
  </si>
  <si>
    <t>00400084</t>
  </si>
  <si>
    <t>Poľný Kesov</t>
  </si>
  <si>
    <t>Mojmírovská cesta 70</t>
  </si>
  <si>
    <t>9.</t>
  </si>
  <si>
    <t>00500801</t>
  </si>
  <si>
    <t>Nová Ves n/Ž</t>
  </si>
  <si>
    <t>Hviezdoslavova 68</t>
  </si>
  <si>
    <t>10.</t>
  </si>
  <si>
    <t>00513806</t>
  </si>
  <si>
    <t>Nitra - Kynek</t>
  </si>
  <si>
    <t>Pri kaštieli 1</t>
  </si>
  <si>
    <t>11.</t>
  </si>
  <si>
    <t>00515485</t>
  </si>
  <si>
    <t>Mojmírovce</t>
  </si>
  <si>
    <t>12.</t>
  </si>
  <si>
    <t>Šahy</t>
  </si>
  <si>
    <t>13.</t>
  </si>
  <si>
    <t>31874312</t>
  </si>
  <si>
    <t>Rákocziho 1</t>
  </si>
  <si>
    <t>14.</t>
  </si>
  <si>
    <t>34041869</t>
  </si>
  <si>
    <t>Hurbanovo</t>
  </si>
  <si>
    <t>Komárňanská 42</t>
  </si>
  <si>
    <t>15.</t>
  </si>
  <si>
    <t>34041877</t>
  </si>
  <si>
    <t>Zelený Háj č.157</t>
  </si>
  <si>
    <t>16.</t>
  </si>
  <si>
    <t>34041893</t>
  </si>
  <si>
    <t>Kolárovo</t>
  </si>
  <si>
    <t>Lesná 9</t>
  </si>
  <si>
    <t>17.</t>
  </si>
  <si>
    <t>18.</t>
  </si>
  <si>
    <t>34041915</t>
  </si>
  <si>
    <t>Komárno</t>
  </si>
  <si>
    <t>Hradná 7</t>
  </si>
  <si>
    <t>19.</t>
  </si>
  <si>
    <t>34041923</t>
  </si>
  <si>
    <t>Košická 8</t>
  </si>
  <si>
    <t>20.</t>
  </si>
  <si>
    <t>34041982</t>
  </si>
  <si>
    <t>Špitálska 6</t>
  </si>
  <si>
    <t>21.</t>
  </si>
  <si>
    <t>34041991</t>
  </si>
  <si>
    <t>Štúrovo</t>
  </si>
  <si>
    <t>Lipová 6</t>
  </si>
  <si>
    <t>22.</t>
  </si>
  <si>
    <t>34062793</t>
  </si>
  <si>
    <t>Komjatice</t>
  </si>
  <si>
    <t>Nám. A. Cabana 1</t>
  </si>
  <si>
    <t>23.</t>
  </si>
  <si>
    <t>34062807</t>
  </si>
  <si>
    <t>Nové Zámky</t>
  </si>
  <si>
    <t>F.Rákocziho 5</t>
  </si>
  <si>
    <t>24.</t>
  </si>
  <si>
    <t>34062815</t>
  </si>
  <si>
    <t>Šurany</t>
  </si>
  <si>
    <t>25.</t>
  </si>
  <si>
    <t>Šaľa</t>
  </si>
  <si>
    <t>Krátka 11</t>
  </si>
  <si>
    <t>26.</t>
  </si>
  <si>
    <t>34062840</t>
  </si>
  <si>
    <t>Zlaté Moravce</t>
  </si>
  <si>
    <t>J.Kráľa 39</t>
  </si>
  <si>
    <t>27.</t>
  </si>
  <si>
    <t>34062866</t>
  </si>
  <si>
    <t>Želiezovce</t>
  </si>
  <si>
    <t>Úzka 4</t>
  </si>
  <si>
    <t>28.</t>
  </si>
  <si>
    <t>34062912</t>
  </si>
  <si>
    <t>Mudroňova 1</t>
  </si>
  <si>
    <t>29.</t>
  </si>
  <si>
    <t>36097551</t>
  </si>
  <si>
    <t>J. Vuruma 2</t>
  </si>
  <si>
    <t>30.</t>
  </si>
  <si>
    <t>42121396</t>
  </si>
  <si>
    <t>Mierová 1</t>
  </si>
  <si>
    <t>31.</t>
  </si>
  <si>
    <t>42121400</t>
  </si>
  <si>
    <t>Turecká 35</t>
  </si>
  <si>
    <t>32.</t>
  </si>
  <si>
    <t>42121418</t>
  </si>
  <si>
    <t>A. Kmeťa 6</t>
  </si>
  <si>
    <t>33.</t>
  </si>
  <si>
    <t>42121442</t>
  </si>
  <si>
    <t>42121451</t>
  </si>
  <si>
    <t>Pevnostný rad 14</t>
  </si>
  <si>
    <t>42121469</t>
  </si>
  <si>
    <t>Ul. 1. mája 898/2</t>
  </si>
  <si>
    <t xml:space="preserve">spolu </t>
  </si>
  <si>
    <t xml:space="preserve"> výdavky</t>
  </si>
  <si>
    <t>Reedukačné centrum</t>
  </si>
  <si>
    <t>Liečebno-výchovné sanatórium</t>
  </si>
  <si>
    <t>Odborné učilište internátne</t>
  </si>
  <si>
    <t xml:space="preserve">Špeciálna základná škola s VJM </t>
  </si>
  <si>
    <t xml:space="preserve">Špeciálna základná škola </t>
  </si>
  <si>
    <t>Špeciálna základná škola</t>
  </si>
  <si>
    <t>Základná škola s MŠ pri ZZ</t>
  </si>
  <si>
    <t>Centrum PPPaP</t>
  </si>
  <si>
    <t>NORMATÍVNE bežné výdavky</t>
  </si>
  <si>
    <t>SCHVÁLENÝ ROZPOČET</t>
  </si>
  <si>
    <t>Nám.sv.Ladislava 1791/14</t>
  </si>
  <si>
    <t>Jesenského 13</t>
  </si>
  <si>
    <t>Bernolákova 1652</t>
  </si>
  <si>
    <t>transfery</t>
  </si>
  <si>
    <t>Zriaďovateľ: Okresný úrad Nitra</t>
  </si>
  <si>
    <t>Príjmy</t>
  </si>
  <si>
    <t>Príjmy ŠR</t>
  </si>
  <si>
    <t>zdroj 72g</t>
  </si>
  <si>
    <t xml:space="preserve">Bežné </t>
  </si>
  <si>
    <t>výdavky</t>
  </si>
  <si>
    <t>52617581</t>
  </si>
  <si>
    <t xml:space="preserve">program 0D501 - zdroj 111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</si>
</sst>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_ ;[Red]\-#,##0\ 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sz val="14"/>
      <name val="Arial"/>
      <family val="2"/>
    </font>
    <font>
      <sz val="10"/>
      <name val="Arial CE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44" applyAlignment="1">
      <alignment horizontal="right"/>
      <protection/>
    </xf>
    <xf numFmtId="0" fontId="2" fillId="0" borderId="0" xfId="44">
      <alignment/>
      <protection/>
    </xf>
    <xf numFmtId="0" fontId="3" fillId="0" borderId="10" xfId="44" applyFont="1" applyBorder="1">
      <alignment/>
      <protection/>
    </xf>
    <xf numFmtId="0" fontId="2" fillId="0" borderId="10" xfId="44" applyBorder="1">
      <alignment/>
      <protection/>
    </xf>
    <xf numFmtId="0" fontId="4" fillId="0" borderId="11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Continuous"/>
      <protection/>
    </xf>
    <xf numFmtId="0" fontId="4" fillId="0" borderId="10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0" xfId="44" applyFont="1" applyBorder="1" applyAlignment="1">
      <alignment horizontal="center"/>
      <protection/>
    </xf>
    <xf numFmtId="0" fontId="7" fillId="0" borderId="0" xfId="44" applyFont="1">
      <alignment/>
      <protection/>
    </xf>
    <xf numFmtId="0" fontId="2" fillId="0" borderId="0" xfId="44" applyBorder="1">
      <alignment/>
      <protection/>
    </xf>
    <xf numFmtId="0" fontId="2" fillId="0" borderId="13" xfId="44" applyBorder="1">
      <alignment/>
      <protection/>
    </xf>
    <xf numFmtId="0" fontId="3" fillId="0" borderId="13" xfId="44" applyFont="1" applyBorder="1">
      <alignment/>
      <protection/>
    </xf>
    <xf numFmtId="0" fontId="8" fillId="0" borderId="13" xfId="44" applyFont="1" applyBorder="1" applyAlignment="1">
      <alignment horizontal="left"/>
      <protection/>
    </xf>
    <xf numFmtId="0" fontId="6" fillId="0" borderId="14" xfId="44" applyFont="1" applyBorder="1" applyAlignment="1">
      <alignment horizontal="left"/>
      <protection/>
    </xf>
    <xf numFmtId="0" fontId="6" fillId="0" borderId="15" xfId="44" applyFont="1" applyBorder="1" applyAlignment="1">
      <alignment horizontal="left"/>
      <protection/>
    </xf>
    <xf numFmtId="0" fontId="2" fillId="0" borderId="16" xfId="44" applyBorder="1" applyAlignment="1">
      <alignment horizontal="right"/>
      <protection/>
    </xf>
    <xf numFmtId="0" fontId="4" fillId="0" borderId="16" xfId="44" applyFont="1" applyBorder="1" applyAlignment="1">
      <alignment horizontal="center"/>
      <protection/>
    </xf>
    <xf numFmtId="0" fontId="4" fillId="0" borderId="15" xfId="44" applyFont="1" applyBorder="1" applyAlignment="1">
      <alignment horizontal="center"/>
      <protection/>
    </xf>
    <xf numFmtId="0" fontId="6" fillId="0" borderId="0" xfId="44" applyFont="1" applyAlignment="1">
      <alignment horizontal="left"/>
      <protection/>
    </xf>
    <xf numFmtId="3" fontId="6" fillId="0" borderId="17" xfId="44" applyNumberFormat="1" applyFont="1" applyBorder="1">
      <alignment/>
      <protection/>
    </xf>
    <xf numFmtId="3" fontId="6" fillId="0" borderId="18" xfId="44" applyNumberFormat="1" applyFont="1" applyBorder="1">
      <alignment/>
      <protection/>
    </xf>
    <xf numFmtId="3" fontId="6" fillId="0" borderId="19" xfId="44" applyNumberFormat="1" applyFont="1" applyBorder="1">
      <alignment/>
      <protection/>
    </xf>
    <xf numFmtId="3" fontId="9" fillId="0" borderId="20" xfId="44" applyNumberFormat="1" applyFont="1" applyBorder="1">
      <alignment/>
      <protection/>
    </xf>
    <xf numFmtId="3" fontId="9" fillId="0" borderId="21" xfId="44" applyNumberFormat="1" applyFont="1" applyBorder="1">
      <alignment/>
      <protection/>
    </xf>
    <xf numFmtId="3" fontId="9" fillId="0" borderId="22" xfId="44" applyNumberFormat="1" applyFont="1" applyBorder="1">
      <alignment/>
      <protection/>
    </xf>
    <xf numFmtId="0" fontId="12" fillId="0" borderId="23" xfId="44" applyFont="1" applyBorder="1" applyAlignment="1">
      <alignment horizontal="center"/>
      <protection/>
    </xf>
    <xf numFmtId="0" fontId="12" fillId="0" borderId="24" xfId="44" applyFont="1" applyBorder="1" applyAlignment="1">
      <alignment horizontal="center"/>
      <protection/>
    </xf>
    <xf numFmtId="0" fontId="12" fillId="0" borderId="25" xfId="44" applyFont="1" applyBorder="1" applyAlignment="1">
      <alignment horizontal="center"/>
      <protection/>
    </xf>
    <xf numFmtId="0" fontId="11" fillId="0" borderId="10" xfId="44" applyFont="1" applyBorder="1">
      <alignment/>
      <protection/>
    </xf>
    <xf numFmtId="49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3" fontId="9" fillId="0" borderId="28" xfId="44" applyNumberFormat="1" applyFont="1" applyBorder="1">
      <alignment/>
      <protection/>
    </xf>
    <xf numFmtId="3" fontId="9" fillId="0" borderId="30" xfId="44" applyNumberFormat="1" applyFont="1" applyBorder="1">
      <alignment/>
      <protection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3" fontId="9" fillId="0" borderId="32" xfId="44" applyNumberFormat="1" applyFont="1" applyBorder="1">
      <alignment/>
      <protection/>
    </xf>
    <xf numFmtId="49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49" fontId="9" fillId="0" borderId="26" xfId="44" applyNumberFormat="1" applyFont="1" applyBorder="1">
      <alignment/>
      <protection/>
    </xf>
    <xf numFmtId="0" fontId="9" fillId="0" borderId="31" xfId="44" applyFont="1" applyBorder="1">
      <alignment/>
      <protection/>
    </xf>
    <xf numFmtId="0" fontId="9" fillId="0" borderId="32" xfId="44" applyFont="1" applyBorder="1">
      <alignment/>
      <protection/>
    </xf>
    <xf numFmtId="0" fontId="9" fillId="0" borderId="33" xfId="44" applyFont="1" applyBorder="1">
      <alignment/>
      <protection/>
    </xf>
    <xf numFmtId="0" fontId="9" fillId="0" borderId="17" xfId="44" applyFont="1" applyBorder="1" applyAlignment="1">
      <alignment horizontal="right"/>
      <protection/>
    </xf>
    <xf numFmtId="0" fontId="9" fillId="0" borderId="34" xfId="44" applyFont="1" applyBorder="1">
      <alignment/>
      <protection/>
    </xf>
    <xf numFmtId="0" fontId="9" fillId="0" borderId="35" xfId="44" applyFont="1" applyBorder="1">
      <alignment/>
      <protection/>
    </xf>
    <xf numFmtId="0" fontId="14" fillId="0" borderId="34" xfId="44" applyFont="1" applyBorder="1">
      <alignment/>
      <protection/>
    </xf>
    <xf numFmtId="0" fontId="10" fillId="0" borderId="0" xfId="44" applyFont="1" applyAlignment="1">
      <alignment horizontal="left"/>
      <protection/>
    </xf>
    <xf numFmtId="0" fontId="10" fillId="0" borderId="0" xfId="44" applyFont="1" applyAlignment="1">
      <alignment horizontal="center"/>
      <protection/>
    </xf>
    <xf numFmtId="0" fontId="15" fillId="0" borderId="36" xfId="0" applyFont="1" applyBorder="1" applyAlignment="1">
      <alignment horizontal="right"/>
    </xf>
    <xf numFmtId="0" fontId="15" fillId="0" borderId="37" xfId="0" applyFont="1" applyBorder="1" applyAlignment="1">
      <alignment horizontal="right"/>
    </xf>
    <xf numFmtId="0" fontId="15" fillId="0" borderId="37" xfId="0" applyFont="1" applyFill="1" applyBorder="1" applyAlignment="1">
      <alignment horizontal="right"/>
    </xf>
    <xf numFmtId="0" fontId="5" fillId="7" borderId="38" xfId="44" applyFont="1" applyFill="1" applyBorder="1" applyAlignment="1">
      <alignment horizontal="center"/>
      <protection/>
    </xf>
    <xf numFmtId="0" fontId="5" fillId="7" borderId="39" xfId="44" applyFont="1" applyFill="1" applyBorder="1" applyAlignment="1">
      <alignment horizontal="center"/>
      <protection/>
    </xf>
    <xf numFmtId="0" fontId="13" fillId="7" borderId="40" xfId="44" applyFont="1" applyFill="1" applyBorder="1" applyAlignment="1">
      <alignment horizontal="center"/>
      <protection/>
    </xf>
    <xf numFmtId="3" fontId="6" fillId="7" borderId="26" xfId="44" applyNumberFormat="1" applyFont="1" applyFill="1" applyBorder="1">
      <alignment/>
      <protection/>
    </xf>
    <xf numFmtId="3" fontId="6" fillId="7" borderId="41" xfId="44" applyNumberFormat="1" applyFont="1" applyFill="1" applyBorder="1">
      <alignment/>
      <protection/>
    </xf>
    <xf numFmtId="0" fontId="6" fillId="7" borderId="0" xfId="44" applyFont="1" applyFill="1" applyBorder="1">
      <alignment/>
      <protection/>
    </xf>
    <xf numFmtId="0" fontId="3" fillId="7" borderId="0" xfId="44" applyFont="1" applyFill="1" applyBorder="1" applyAlignment="1">
      <alignment horizontal="left"/>
      <protection/>
    </xf>
    <xf numFmtId="3" fontId="2" fillId="0" borderId="0" xfId="44" applyNumberFormat="1">
      <alignment/>
      <protection/>
    </xf>
    <xf numFmtId="0" fontId="12" fillId="0" borderId="42" xfId="0" applyFont="1" applyBorder="1" applyAlignment="1">
      <alignment horizontal="center"/>
    </xf>
    <xf numFmtId="3" fontId="16" fillId="0" borderId="26" xfId="0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3" fontId="9" fillId="0" borderId="43" xfId="0" applyNumberFormat="1" applyFont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right"/>
    </xf>
    <xf numFmtId="3" fontId="9" fillId="0" borderId="43" xfId="0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9" fillId="0" borderId="26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 horizontal="right"/>
    </xf>
    <xf numFmtId="49" fontId="9" fillId="0" borderId="42" xfId="44" applyNumberFormat="1" applyFont="1" applyBorder="1">
      <alignment/>
      <protection/>
    </xf>
    <xf numFmtId="0" fontId="9" fillId="0" borderId="44" xfId="44" applyFont="1" applyBorder="1">
      <alignment/>
      <protection/>
    </xf>
    <xf numFmtId="0" fontId="9" fillId="0" borderId="45" xfId="44" applyFont="1" applyBorder="1">
      <alignment/>
      <protection/>
    </xf>
    <xf numFmtId="0" fontId="9" fillId="0" borderId="46" xfId="44" applyFont="1" applyBorder="1">
      <alignment/>
      <protection/>
    </xf>
    <xf numFmtId="14" fontId="6" fillId="0" borderId="13" xfId="44" applyNumberFormat="1" applyFont="1" applyBorder="1" applyAlignment="1">
      <alignment horizontal="center"/>
      <protection/>
    </xf>
    <xf numFmtId="0" fontId="16" fillId="0" borderId="17" xfId="44" applyFont="1" applyBorder="1" applyAlignment="1">
      <alignment horizontal="center"/>
      <protection/>
    </xf>
    <xf numFmtId="0" fontId="16" fillId="0" borderId="34" xfId="44" applyFont="1" applyBorder="1" applyAlignment="1">
      <alignment horizontal="center"/>
      <protection/>
    </xf>
    <xf numFmtId="0" fontId="16" fillId="0" borderId="35" xfId="44" applyFont="1" applyBorder="1" applyAlignment="1">
      <alignment horizontal="center"/>
      <protection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N42"/>
  <sheetViews>
    <sheetView tabSelected="1" zoomScale="75" zoomScaleNormal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46" sqref="C46"/>
    </sheetView>
  </sheetViews>
  <sheetFormatPr defaultColWidth="9.140625" defaultRowHeight="15"/>
  <cols>
    <col min="1" max="1" width="4.140625" style="1" customWidth="1"/>
    <col min="2" max="2" width="11.7109375" style="2" customWidth="1"/>
    <col min="3" max="3" width="32.28125" style="2" customWidth="1"/>
    <col min="4" max="4" width="14.421875" style="2" bestFit="1" customWidth="1"/>
    <col min="5" max="5" width="21.57421875" style="2" bestFit="1" customWidth="1"/>
    <col min="6" max="9" width="12.00390625" style="2" customWidth="1"/>
    <col min="10" max="10" width="11.57421875" style="2" bestFit="1" customWidth="1"/>
    <col min="11" max="11" width="9.8515625" style="2" bestFit="1" customWidth="1"/>
    <col min="12" max="16384" width="9.140625" style="2" customWidth="1"/>
  </cols>
  <sheetData>
    <row r="1" ht="15.75">
      <c r="A1" s="53" t="s">
        <v>141</v>
      </c>
    </row>
    <row r="2" ht="15.75" thickBot="1">
      <c r="A2" s="20"/>
    </row>
    <row r="3" spans="3:14" ht="16.5" thickBot="1">
      <c r="C3" s="83"/>
      <c r="D3" s="83"/>
      <c r="E3" s="54" t="s">
        <v>0</v>
      </c>
      <c r="F3" s="84" t="s">
        <v>148</v>
      </c>
      <c r="G3" s="85"/>
      <c r="H3" s="85"/>
      <c r="I3" s="85"/>
      <c r="J3" s="86"/>
      <c r="M3" s="89" t="s">
        <v>144</v>
      </c>
      <c r="N3" s="90"/>
    </row>
    <row r="4" spans="1:14" ht="18">
      <c r="A4" s="17"/>
      <c r="B4" s="30" t="s">
        <v>136</v>
      </c>
      <c r="C4" s="3"/>
      <c r="D4" s="4"/>
      <c r="E4" s="4"/>
      <c r="F4" s="18" t="s">
        <v>2</v>
      </c>
      <c r="G4" s="5" t="s">
        <v>3</v>
      </c>
      <c r="H4" s="6" t="s">
        <v>4</v>
      </c>
      <c r="I4" s="7" t="s">
        <v>5</v>
      </c>
      <c r="J4" s="58" t="s">
        <v>5</v>
      </c>
      <c r="K4" s="87" t="s">
        <v>143</v>
      </c>
      <c r="M4" s="71" t="s">
        <v>145</v>
      </c>
      <c r="N4" s="71" t="s">
        <v>142</v>
      </c>
    </row>
    <row r="5" spans="1:14" ht="15">
      <c r="A5" s="16"/>
      <c r="B5" s="63" t="s">
        <v>135</v>
      </c>
      <c r="C5" s="64"/>
      <c r="D5" s="11"/>
      <c r="E5" s="11"/>
      <c r="F5" s="19" t="s">
        <v>6</v>
      </c>
      <c r="G5" s="8"/>
      <c r="H5" s="8" t="s">
        <v>7</v>
      </c>
      <c r="I5" s="9" t="s">
        <v>140</v>
      </c>
      <c r="J5" s="59" t="s">
        <v>126</v>
      </c>
      <c r="K5" s="88"/>
      <c r="M5" s="72" t="s">
        <v>146</v>
      </c>
      <c r="N5" s="72"/>
    </row>
    <row r="6" spans="1:14" ht="15.75" thickBot="1">
      <c r="A6" s="15"/>
      <c r="B6" s="14"/>
      <c r="C6" s="13"/>
      <c r="D6" s="12"/>
      <c r="E6" s="12"/>
      <c r="F6" s="27">
        <v>610</v>
      </c>
      <c r="G6" s="28">
        <v>620</v>
      </c>
      <c r="H6" s="28">
        <v>630</v>
      </c>
      <c r="I6" s="29">
        <v>640</v>
      </c>
      <c r="J6" s="60">
        <v>600</v>
      </c>
      <c r="K6" s="66">
        <v>200</v>
      </c>
      <c r="M6" s="73">
        <v>600</v>
      </c>
      <c r="N6" s="73">
        <v>200</v>
      </c>
    </row>
    <row r="7" spans="1:14" ht="15">
      <c r="A7" s="55" t="s">
        <v>8</v>
      </c>
      <c r="B7" s="31" t="s">
        <v>9</v>
      </c>
      <c r="C7" s="32" t="s">
        <v>10</v>
      </c>
      <c r="D7" s="33" t="s">
        <v>11</v>
      </c>
      <c r="E7" s="34" t="s">
        <v>12</v>
      </c>
      <c r="F7" s="24">
        <v>1110528</v>
      </c>
      <c r="G7" s="35">
        <v>388130</v>
      </c>
      <c r="H7" s="36">
        <v>71757</v>
      </c>
      <c r="I7" s="25">
        <v>0</v>
      </c>
      <c r="J7" s="61">
        <f aca="true" t="shared" si="0" ref="J7:J40">SUM(F7:I7)</f>
        <v>1570415</v>
      </c>
      <c r="K7" s="70">
        <v>88843</v>
      </c>
      <c r="L7" s="65"/>
      <c r="M7" s="74"/>
      <c r="N7" s="75"/>
    </row>
    <row r="8" spans="1:14" ht="15.75">
      <c r="A8" s="56" t="s">
        <v>13</v>
      </c>
      <c r="B8" s="31" t="s">
        <v>14</v>
      </c>
      <c r="C8" s="37" t="s">
        <v>15</v>
      </c>
      <c r="D8" s="38" t="s">
        <v>16</v>
      </c>
      <c r="E8" s="39" t="s">
        <v>17</v>
      </c>
      <c r="F8" s="26">
        <v>1253668</v>
      </c>
      <c r="G8" s="40">
        <v>438157</v>
      </c>
      <c r="H8" s="25">
        <v>51580</v>
      </c>
      <c r="I8" s="25">
        <v>0</v>
      </c>
      <c r="J8" s="61">
        <f t="shared" si="0"/>
        <v>1743405</v>
      </c>
      <c r="K8" s="67"/>
      <c r="L8" s="65"/>
      <c r="M8" s="76">
        <v>2300</v>
      </c>
      <c r="N8" s="76">
        <v>2300</v>
      </c>
    </row>
    <row r="9" spans="1:14" ht="15.75">
      <c r="A9" s="56" t="s">
        <v>18</v>
      </c>
      <c r="B9" s="31" t="s">
        <v>19</v>
      </c>
      <c r="C9" s="37" t="s">
        <v>127</v>
      </c>
      <c r="D9" s="47" t="s">
        <v>98</v>
      </c>
      <c r="E9" s="39" t="s">
        <v>20</v>
      </c>
      <c r="F9" s="26">
        <v>893840</v>
      </c>
      <c r="G9" s="40">
        <v>312397</v>
      </c>
      <c r="H9" s="25">
        <v>50130</v>
      </c>
      <c r="I9" s="25">
        <v>49726</v>
      </c>
      <c r="J9" s="61">
        <f t="shared" si="0"/>
        <v>1306093</v>
      </c>
      <c r="K9" s="67"/>
      <c r="L9" s="65"/>
      <c r="M9" s="76"/>
      <c r="N9" s="76"/>
    </row>
    <row r="10" spans="1:14" ht="15.75">
      <c r="A10" s="56" t="s">
        <v>21</v>
      </c>
      <c r="B10" s="31" t="s">
        <v>22</v>
      </c>
      <c r="C10" s="37" t="s">
        <v>127</v>
      </c>
      <c r="D10" s="38" t="s">
        <v>23</v>
      </c>
      <c r="E10" s="39" t="s">
        <v>24</v>
      </c>
      <c r="F10" s="26">
        <v>514341</v>
      </c>
      <c r="G10" s="40">
        <v>179762</v>
      </c>
      <c r="H10" s="25">
        <v>20250</v>
      </c>
      <c r="I10" s="25">
        <v>3000</v>
      </c>
      <c r="J10" s="61">
        <f t="shared" si="0"/>
        <v>717353</v>
      </c>
      <c r="K10" s="67"/>
      <c r="L10" s="65"/>
      <c r="M10" s="76"/>
      <c r="N10" s="76"/>
    </row>
    <row r="11" spans="1:14" ht="15.75">
      <c r="A11" s="56" t="s">
        <v>25</v>
      </c>
      <c r="B11" s="31" t="s">
        <v>26</v>
      </c>
      <c r="C11" s="37" t="s">
        <v>15</v>
      </c>
      <c r="D11" s="38" t="s">
        <v>27</v>
      </c>
      <c r="E11" s="39" t="s">
        <v>28</v>
      </c>
      <c r="F11" s="26">
        <v>508176</v>
      </c>
      <c r="G11" s="40">
        <v>177608</v>
      </c>
      <c r="H11" s="25">
        <v>24390</v>
      </c>
      <c r="I11" s="25">
        <v>0</v>
      </c>
      <c r="J11" s="61">
        <f t="shared" si="0"/>
        <v>710174</v>
      </c>
      <c r="K11" s="67"/>
      <c r="L11" s="65"/>
      <c r="M11" s="76">
        <v>6170</v>
      </c>
      <c r="N11" s="76">
        <v>6170</v>
      </c>
    </row>
    <row r="12" spans="1:14" ht="15.75">
      <c r="A12" s="56" t="s">
        <v>1</v>
      </c>
      <c r="B12" s="31" t="s">
        <v>29</v>
      </c>
      <c r="C12" s="37" t="s">
        <v>30</v>
      </c>
      <c r="D12" s="38" t="s">
        <v>27</v>
      </c>
      <c r="E12" s="39" t="s">
        <v>31</v>
      </c>
      <c r="F12" s="26">
        <v>600776</v>
      </c>
      <c r="G12" s="40">
        <v>209971</v>
      </c>
      <c r="H12" s="25">
        <v>24040</v>
      </c>
      <c r="I12" s="25">
        <v>0</v>
      </c>
      <c r="J12" s="61">
        <f t="shared" si="0"/>
        <v>834787</v>
      </c>
      <c r="K12" s="67"/>
      <c r="L12" s="65"/>
      <c r="M12" s="76">
        <v>1000</v>
      </c>
      <c r="N12" s="76">
        <v>1000</v>
      </c>
    </row>
    <row r="13" spans="1:14" ht="15.75">
      <c r="A13" s="56" t="s">
        <v>32</v>
      </c>
      <c r="B13" s="31" t="s">
        <v>33</v>
      </c>
      <c r="C13" s="37" t="s">
        <v>15</v>
      </c>
      <c r="D13" s="38" t="s">
        <v>34</v>
      </c>
      <c r="E13" s="39" t="s">
        <v>35</v>
      </c>
      <c r="F13" s="26">
        <v>1003521</v>
      </c>
      <c r="G13" s="40">
        <v>350731</v>
      </c>
      <c r="H13" s="25">
        <v>29550</v>
      </c>
      <c r="I13" s="25">
        <v>0</v>
      </c>
      <c r="J13" s="61">
        <f t="shared" si="0"/>
        <v>1383802</v>
      </c>
      <c r="K13" s="67"/>
      <c r="L13" s="65"/>
      <c r="M13" s="76">
        <v>830</v>
      </c>
      <c r="N13" s="76">
        <v>830</v>
      </c>
    </row>
    <row r="14" spans="1:14" ht="15.75">
      <c r="A14" s="56" t="s">
        <v>36</v>
      </c>
      <c r="B14" s="31" t="s">
        <v>37</v>
      </c>
      <c r="C14" s="37" t="s">
        <v>128</v>
      </c>
      <c r="D14" s="38" t="s">
        <v>38</v>
      </c>
      <c r="E14" s="39" t="s">
        <v>39</v>
      </c>
      <c r="F14" s="26">
        <v>447992</v>
      </c>
      <c r="G14" s="40">
        <v>156573</v>
      </c>
      <c r="H14" s="25">
        <v>24070</v>
      </c>
      <c r="I14" s="25">
        <v>0</v>
      </c>
      <c r="J14" s="61">
        <f t="shared" si="0"/>
        <v>628635</v>
      </c>
      <c r="K14" s="67"/>
      <c r="L14" s="65"/>
      <c r="M14" s="76">
        <v>4500</v>
      </c>
      <c r="N14" s="76">
        <v>4500</v>
      </c>
    </row>
    <row r="15" spans="1:14" ht="15.75">
      <c r="A15" s="56" t="s">
        <v>40</v>
      </c>
      <c r="B15" s="31" t="s">
        <v>41</v>
      </c>
      <c r="C15" s="37" t="s">
        <v>129</v>
      </c>
      <c r="D15" s="38" t="s">
        <v>42</v>
      </c>
      <c r="E15" s="39" t="s">
        <v>43</v>
      </c>
      <c r="F15" s="26">
        <v>743332</v>
      </c>
      <c r="G15" s="40">
        <v>259795</v>
      </c>
      <c r="H15" s="25">
        <v>32290</v>
      </c>
      <c r="I15" s="25">
        <v>0</v>
      </c>
      <c r="J15" s="61">
        <f t="shared" si="0"/>
        <v>1035417</v>
      </c>
      <c r="K15" s="67"/>
      <c r="L15" s="65"/>
      <c r="M15" s="76">
        <v>620</v>
      </c>
      <c r="N15" s="76">
        <v>620</v>
      </c>
    </row>
    <row r="16" spans="1:14" ht="15.75">
      <c r="A16" s="56" t="s">
        <v>44</v>
      </c>
      <c r="B16" s="31" t="s">
        <v>45</v>
      </c>
      <c r="C16" s="37" t="s">
        <v>128</v>
      </c>
      <c r="D16" s="38" t="s">
        <v>46</v>
      </c>
      <c r="E16" s="39" t="s">
        <v>47</v>
      </c>
      <c r="F16" s="26">
        <v>279053</v>
      </c>
      <c r="G16" s="40">
        <v>97529</v>
      </c>
      <c r="H16" s="25">
        <v>12400</v>
      </c>
      <c r="I16" s="25">
        <v>0</v>
      </c>
      <c r="J16" s="61">
        <f t="shared" si="0"/>
        <v>388982</v>
      </c>
      <c r="K16" s="67"/>
      <c r="L16" s="65"/>
      <c r="M16" s="76">
        <v>12600</v>
      </c>
      <c r="N16" s="76">
        <v>12600</v>
      </c>
    </row>
    <row r="17" spans="1:14" ht="15.75">
      <c r="A17" s="56" t="s">
        <v>48</v>
      </c>
      <c r="B17" s="31" t="s">
        <v>49</v>
      </c>
      <c r="C17" s="37" t="s">
        <v>129</v>
      </c>
      <c r="D17" s="38" t="s">
        <v>50</v>
      </c>
      <c r="E17" s="39" t="s">
        <v>137</v>
      </c>
      <c r="F17" s="26">
        <v>473224</v>
      </c>
      <c r="G17" s="40">
        <v>165392</v>
      </c>
      <c r="H17" s="25">
        <v>17760</v>
      </c>
      <c r="I17" s="25">
        <v>0</v>
      </c>
      <c r="J17" s="61">
        <f t="shared" si="0"/>
        <v>656376</v>
      </c>
      <c r="K17" s="67"/>
      <c r="L17" s="65"/>
      <c r="M17" s="76">
        <v>1000</v>
      </c>
      <c r="N17" s="76">
        <v>1000</v>
      </c>
    </row>
    <row r="18" spans="1:14" ht="15.75">
      <c r="A18" s="57" t="s">
        <v>51</v>
      </c>
      <c r="B18" s="31" t="s">
        <v>54</v>
      </c>
      <c r="C18" s="37" t="s">
        <v>15</v>
      </c>
      <c r="D18" s="38" t="s">
        <v>52</v>
      </c>
      <c r="E18" s="39" t="s">
        <v>55</v>
      </c>
      <c r="F18" s="26">
        <v>618348</v>
      </c>
      <c r="G18" s="40">
        <v>216113</v>
      </c>
      <c r="H18" s="25">
        <v>37980</v>
      </c>
      <c r="I18" s="25">
        <v>0</v>
      </c>
      <c r="J18" s="61">
        <f t="shared" si="0"/>
        <v>872441</v>
      </c>
      <c r="K18" s="67"/>
      <c r="L18" s="65"/>
      <c r="M18" s="76">
        <v>70</v>
      </c>
      <c r="N18" s="76">
        <v>70</v>
      </c>
    </row>
    <row r="19" spans="1:14" ht="15.75">
      <c r="A19" s="56" t="s">
        <v>53</v>
      </c>
      <c r="B19" s="31" t="s">
        <v>57</v>
      </c>
      <c r="C19" s="37" t="s">
        <v>130</v>
      </c>
      <c r="D19" s="38" t="s">
        <v>58</v>
      </c>
      <c r="E19" s="39" t="s">
        <v>59</v>
      </c>
      <c r="F19" s="26">
        <v>425520</v>
      </c>
      <c r="G19" s="40">
        <v>148719</v>
      </c>
      <c r="H19" s="25">
        <v>19480</v>
      </c>
      <c r="I19" s="25">
        <v>0</v>
      </c>
      <c r="J19" s="61">
        <f t="shared" si="0"/>
        <v>593719</v>
      </c>
      <c r="K19" s="67"/>
      <c r="L19" s="65"/>
      <c r="M19" s="76"/>
      <c r="N19" s="76"/>
    </row>
    <row r="20" spans="1:14" ht="15.75">
      <c r="A20" s="56" t="s">
        <v>56</v>
      </c>
      <c r="B20" s="31" t="s">
        <v>61</v>
      </c>
      <c r="C20" s="37" t="s">
        <v>131</v>
      </c>
      <c r="D20" s="38" t="s">
        <v>58</v>
      </c>
      <c r="E20" s="39" t="s">
        <v>62</v>
      </c>
      <c r="F20" s="26">
        <v>143979</v>
      </c>
      <c r="G20" s="40">
        <v>50321</v>
      </c>
      <c r="H20" s="25">
        <v>3380</v>
      </c>
      <c r="I20" s="25">
        <v>0</v>
      </c>
      <c r="J20" s="61">
        <f t="shared" si="0"/>
        <v>197680</v>
      </c>
      <c r="K20" s="67"/>
      <c r="L20" s="65"/>
      <c r="M20" s="76"/>
      <c r="N20" s="76"/>
    </row>
    <row r="21" spans="1:14" ht="15.75">
      <c r="A21" s="56" t="s">
        <v>60</v>
      </c>
      <c r="B21" s="31" t="s">
        <v>64</v>
      </c>
      <c r="C21" s="37" t="s">
        <v>132</v>
      </c>
      <c r="D21" s="38" t="s">
        <v>65</v>
      </c>
      <c r="E21" s="39" t="s">
        <v>66</v>
      </c>
      <c r="F21" s="26">
        <v>281058</v>
      </c>
      <c r="G21" s="40">
        <v>98230</v>
      </c>
      <c r="H21" s="25">
        <v>8760</v>
      </c>
      <c r="I21" s="25">
        <v>0</v>
      </c>
      <c r="J21" s="61">
        <f t="shared" si="0"/>
        <v>388048</v>
      </c>
      <c r="K21" s="67"/>
      <c r="L21" s="65"/>
      <c r="M21" s="76"/>
      <c r="N21" s="76"/>
    </row>
    <row r="22" spans="1:14" ht="15.75">
      <c r="A22" s="56" t="s">
        <v>63</v>
      </c>
      <c r="B22" s="31" t="s">
        <v>69</v>
      </c>
      <c r="C22" s="37" t="s">
        <v>30</v>
      </c>
      <c r="D22" s="38" t="s">
        <v>70</v>
      </c>
      <c r="E22" s="39" t="s">
        <v>71</v>
      </c>
      <c r="F22" s="26">
        <v>243501</v>
      </c>
      <c r="G22" s="40">
        <v>85103</v>
      </c>
      <c r="H22" s="25">
        <v>9000</v>
      </c>
      <c r="I22" s="25">
        <v>0</v>
      </c>
      <c r="J22" s="61">
        <f t="shared" si="0"/>
        <v>337604</v>
      </c>
      <c r="K22" s="67"/>
      <c r="L22" s="65"/>
      <c r="M22" s="76">
        <v>50</v>
      </c>
      <c r="N22" s="76">
        <v>50</v>
      </c>
    </row>
    <row r="23" spans="1:14" ht="15.75">
      <c r="A23" s="56" t="s">
        <v>67</v>
      </c>
      <c r="B23" s="31" t="s">
        <v>73</v>
      </c>
      <c r="C23" s="37" t="s">
        <v>130</v>
      </c>
      <c r="D23" s="38" t="s">
        <v>70</v>
      </c>
      <c r="E23" s="39" t="s">
        <v>74</v>
      </c>
      <c r="F23" s="26">
        <v>317214</v>
      </c>
      <c r="G23" s="40">
        <v>110866</v>
      </c>
      <c r="H23" s="25">
        <v>14630</v>
      </c>
      <c r="I23" s="25">
        <v>0</v>
      </c>
      <c r="J23" s="61">
        <f t="shared" si="0"/>
        <v>442710</v>
      </c>
      <c r="K23" s="67"/>
      <c r="L23" s="65"/>
      <c r="M23" s="76">
        <v>300</v>
      </c>
      <c r="N23" s="76">
        <v>300</v>
      </c>
    </row>
    <row r="24" spans="1:14" ht="15.75">
      <c r="A24" s="56" t="s">
        <v>68</v>
      </c>
      <c r="B24" s="31" t="s">
        <v>76</v>
      </c>
      <c r="C24" s="37" t="s">
        <v>133</v>
      </c>
      <c r="D24" s="38" t="s">
        <v>16</v>
      </c>
      <c r="E24" s="39" t="s">
        <v>77</v>
      </c>
      <c r="F24" s="26">
        <v>131814</v>
      </c>
      <c r="G24" s="40">
        <v>46069</v>
      </c>
      <c r="H24" s="25">
        <v>3670</v>
      </c>
      <c r="I24" s="25">
        <v>0</v>
      </c>
      <c r="J24" s="61">
        <f t="shared" si="0"/>
        <v>181553</v>
      </c>
      <c r="K24" s="67"/>
      <c r="L24" s="65"/>
      <c r="M24" s="76"/>
      <c r="N24" s="76"/>
    </row>
    <row r="25" spans="1:14" ht="15.75">
      <c r="A25" s="56" t="s">
        <v>72</v>
      </c>
      <c r="B25" s="31" t="s">
        <v>79</v>
      </c>
      <c r="C25" s="37" t="s">
        <v>131</v>
      </c>
      <c r="D25" s="38" t="s">
        <v>80</v>
      </c>
      <c r="E25" s="39" t="s">
        <v>81</v>
      </c>
      <c r="F25" s="26">
        <v>331284</v>
      </c>
      <c r="G25" s="40">
        <v>115784</v>
      </c>
      <c r="H25" s="25">
        <v>10160</v>
      </c>
      <c r="I25" s="25">
        <v>0</v>
      </c>
      <c r="J25" s="61">
        <f t="shared" si="0"/>
        <v>457228</v>
      </c>
      <c r="K25" s="67"/>
      <c r="L25" s="65"/>
      <c r="M25" s="76"/>
      <c r="N25" s="76"/>
    </row>
    <row r="26" spans="1:14" ht="15.75">
      <c r="A26" s="56" t="s">
        <v>75</v>
      </c>
      <c r="B26" s="31" t="s">
        <v>83</v>
      </c>
      <c r="C26" s="37" t="s">
        <v>131</v>
      </c>
      <c r="D26" s="38" t="s">
        <v>84</v>
      </c>
      <c r="E26" s="39" t="s">
        <v>85</v>
      </c>
      <c r="F26" s="26">
        <v>124965</v>
      </c>
      <c r="G26" s="40">
        <v>43675</v>
      </c>
      <c r="H26" s="25">
        <v>3720</v>
      </c>
      <c r="I26" s="25">
        <v>0</v>
      </c>
      <c r="J26" s="61">
        <f t="shared" si="0"/>
        <v>172360</v>
      </c>
      <c r="K26" s="67"/>
      <c r="L26" s="65"/>
      <c r="M26" s="76">
        <v>15</v>
      </c>
      <c r="N26" s="76">
        <v>15</v>
      </c>
    </row>
    <row r="27" spans="1:14" ht="15.75">
      <c r="A27" s="56" t="s">
        <v>78</v>
      </c>
      <c r="B27" s="31" t="s">
        <v>87</v>
      </c>
      <c r="C27" s="37" t="s">
        <v>30</v>
      </c>
      <c r="D27" s="38" t="s">
        <v>88</v>
      </c>
      <c r="E27" s="39" t="s">
        <v>89</v>
      </c>
      <c r="F27" s="26">
        <v>379896</v>
      </c>
      <c r="G27" s="40">
        <v>132773</v>
      </c>
      <c r="H27" s="25">
        <v>24840</v>
      </c>
      <c r="I27" s="25">
        <v>0</v>
      </c>
      <c r="J27" s="61">
        <f t="shared" si="0"/>
        <v>537509</v>
      </c>
      <c r="K27" s="67"/>
      <c r="L27" s="65"/>
      <c r="M27" s="76">
        <v>220</v>
      </c>
      <c r="N27" s="76">
        <v>220</v>
      </c>
    </row>
    <row r="28" spans="1:14" ht="15.75">
      <c r="A28" s="56" t="s">
        <v>82</v>
      </c>
      <c r="B28" s="31" t="s">
        <v>91</v>
      </c>
      <c r="C28" s="37" t="s">
        <v>131</v>
      </c>
      <c r="D28" s="38" t="s">
        <v>92</v>
      </c>
      <c r="E28" s="39" t="s">
        <v>138</v>
      </c>
      <c r="F28" s="26">
        <v>147440</v>
      </c>
      <c r="G28" s="40">
        <v>51530</v>
      </c>
      <c r="H28" s="25">
        <v>4620</v>
      </c>
      <c r="I28" s="25">
        <v>0</v>
      </c>
      <c r="J28" s="61">
        <f t="shared" si="0"/>
        <v>203590</v>
      </c>
      <c r="K28" s="67"/>
      <c r="L28" s="65"/>
      <c r="M28" s="76">
        <v>50</v>
      </c>
      <c r="N28" s="76">
        <v>50</v>
      </c>
    </row>
    <row r="29" spans="1:14" ht="15.75">
      <c r="A29" s="56" t="s">
        <v>86</v>
      </c>
      <c r="B29" s="31" t="s">
        <v>97</v>
      </c>
      <c r="C29" s="37" t="s">
        <v>30</v>
      </c>
      <c r="D29" s="38" t="s">
        <v>98</v>
      </c>
      <c r="E29" s="39" t="s">
        <v>99</v>
      </c>
      <c r="F29" s="26">
        <v>471960</v>
      </c>
      <c r="G29" s="40">
        <v>164950</v>
      </c>
      <c r="H29" s="25">
        <v>16580</v>
      </c>
      <c r="I29" s="25">
        <v>0</v>
      </c>
      <c r="J29" s="61">
        <f t="shared" si="0"/>
        <v>653490</v>
      </c>
      <c r="K29" s="67"/>
      <c r="L29" s="65"/>
      <c r="M29" s="76">
        <v>300</v>
      </c>
      <c r="N29" s="76">
        <v>300</v>
      </c>
    </row>
    <row r="30" spans="1:14" ht="15.75">
      <c r="A30" s="56" t="s">
        <v>90</v>
      </c>
      <c r="B30" s="31" t="s">
        <v>101</v>
      </c>
      <c r="C30" s="37" t="s">
        <v>131</v>
      </c>
      <c r="D30" s="38" t="s">
        <v>102</v>
      </c>
      <c r="E30" s="39" t="s">
        <v>103</v>
      </c>
      <c r="F30" s="26">
        <v>145398</v>
      </c>
      <c r="G30" s="40">
        <v>50816</v>
      </c>
      <c r="H30" s="25">
        <v>5650</v>
      </c>
      <c r="I30" s="25">
        <v>0</v>
      </c>
      <c r="J30" s="61">
        <f t="shared" si="0"/>
        <v>201864</v>
      </c>
      <c r="K30" s="67"/>
      <c r="L30" s="65"/>
      <c r="M30" s="76">
        <v>150</v>
      </c>
      <c r="N30" s="76">
        <v>150</v>
      </c>
    </row>
    <row r="31" spans="1:14" ht="15.75">
      <c r="A31" s="56" t="s">
        <v>93</v>
      </c>
      <c r="B31" s="31" t="s">
        <v>105</v>
      </c>
      <c r="C31" s="37" t="s">
        <v>30</v>
      </c>
      <c r="D31" s="38" t="s">
        <v>16</v>
      </c>
      <c r="E31" s="39" t="s">
        <v>106</v>
      </c>
      <c r="F31" s="26">
        <v>505725</v>
      </c>
      <c r="G31" s="40">
        <v>176751</v>
      </c>
      <c r="H31" s="25">
        <v>20400</v>
      </c>
      <c r="I31" s="25">
        <v>0</v>
      </c>
      <c r="J31" s="61">
        <f t="shared" si="0"/>
        <v>702876</v>
      </c>
      <c r="K31" s="67"/>
      <c r="L31" s="65"/>
      <c r="M31" s="76"/>
      <c r="N31" s="76"/>
    </row>
    <row r="32" spans="1:14" ht="15.75">
      <c r="A32" s="56" t="s">
        <v>96</v>
      </c>
      <c r="B32" s="41" t="s">
        <v>108</v>
      </c>
      <c r="C32" s="42" t="s">
        <v>134</v>
      </c>
      <c r="D32" s="43" t="s">
        <v>16</v>
      </c>
      <c r="E32" s="44" t="s">
        <v>109</v>
      </c>
      <c r="F32" s="26">
        <v>348858</v>
      </c>
      <c r="G32" s="40">
        <v>121926</v>
      </c>
      <c r="H32" s="25">
        <v>17960</v>
      </c>
      <c r="I32" s="25">
        <v>0</v>
      </c>
      <c r="J32" s="61">
        <f t="shared" si="0"/>
        <v>488744</v>
      </c>
      <c r="K32" s="67"/>
      <c r="L32" s="65"/>
      <c r="M32" s="76"/>
      <c r="N32" s="76"/>
    </row>
    <row r="33" spans="1:14" ht="15.75">
      <c r="A33" s="56" t="s">
        <v>100</v>
      </c>
      <c r="B33" s="41" t="s">
        <v>111</v>
      </c>
      <c r="C33" s="42" t="s">
        <v>134</v>
      </c>
      <c r="D33" s="43" t="s">
        <v>34</v>
      </c>
      <c r="E33" s="44" t="s">
        <v>112</v>
      </c>
      <c r="F33" s="26">
        <v>152804</v>
      </c>
      <c r="G33" s="40">
        <v>53405</v>
      </c>
      <c r="H33" s="25">
        <v>8140</v>
      </c>
      <c r="I33" s="25">
        <v>0</v>
      </c>
      <c r="J33" s="61">
        <f t="shared" si="0"/>
        <v>214349</v>
      </c>
      <c r="K33" s="67"/>
      <c r="L33" s="65"/>
      <c r="M33" s="76"/>
      <c r="N33" s="77"/>
    </row>
    <row r="34" spans="1:14" ht="15.75">
      <c r="A34" s="56" t="s">
        <v>104</v>
      </c>
      <c r="B34" s="41" t="s">
        <v>114</v>
      </c>
      <c r="C34" s="42" t="s">
        <v>134</v>
      </c>
      <c r="D34" s="43" t="s">
        <v>88</v>
      </c>
      <c r="E34" s="44" t="s">
        <v>115</v>
      </c>
      <c r="F34" s="26">
        <v>169850</v>
      </c>
      <c r="G34" s="40">
        <v>59363</v>
      </c>
      <c r="H34" s="25">
        <v>7930</v>
      </c>
      <c r="I34" s="25">
        <v>0</v>
      </c>
      <c r="J34" s="61">
        <f t="shared" si="0"/>
        <v>237143</v>
      </c>
      <c r="K34" s="67"/>
      <c r="L34" s="65"/>
      <c r="M34" s="76"/>
      <c r="N34" s="77"/>
    </row>
    <row r="35" spans="1:14" ht="15.75">
      <c r="A35" s="56" t="s">
        <v>107</v>
      </c>
      <c r="B35" s="45" t="s">
        <v>117</v>
      </c>
      <c r="C35" s="46" t="s">
        <v>134</v>
      </c>
      <c r="D35" s="47" t="s">
        <v>98</v>
      </c>
      <c r="E35" s="48" t="s">
        <v>118</v>
      </c>
      <c r="F35" s="26">
        <v>127332</v>
      </c>
      <c r="G35" s="40">
        <v>44503</v>
      </c>
      <c r="H35" s="25">
        <v>5280</v>
      </c>
      <c r="I35" s="25">
        <v>0</v>
      </c>
      <c r="J35" s="61">
        <f t="shared" si="0"/>
        <v>177115</v>
      </c>
      <c r="K35" s="67"/>
      <c r="L35" s="65"/>
      <c r="M35" s="76"/>
      <c r="N35" s="77"/>
    </row>
    <row r="36" spans="1:14" ht="15.75">
      <c r="A36" s="56" t="s">
        <v>110</v>
      </c>
      <c r="B36" s="45" t="s">
        <v>120</v>
      </c>
      <c r="C36" s="46" t="s">
        <v>134</v>
      </c>
      <c r="D36" s="47" t="s">
        <v>27</v>
      </c>
      <c r="E36" s="48" t="s">
        <v>139</v>
      </c>
      <c r="F36" s="26">
        <v>111049</v>
      </c>
      <c r="G36" s="40">
        <v>38812</v>
      </c>
      <c r="H36" s="25">
        <v>6500</v>
      </c>
      <c r="I36" s="25">
        <v>0</v>
      </c>
      <c r="J36" s="61">
        <f t="shared" si="0"/>
        <v>156361</v>
      </c>
      <c r="K36" s="67"/>
      <c r="L36" s="65"/>
      <c r="M36" s="76"/>
      <c r="N36" s="77"/>
    </row>
    <row r="37" spans="1:14" ht="15.75">
      <c r="A37" s="56" t="s">
        <v>113</v>
      </c>
      <c r="B37" s="45" t="s">
        <v>121</v>
      </c>
      <c r="C37" s="46" t="s">
        <v>134</v>
      </c>
      <c r="D37" s="47" t="s">
        <v>70</v>
      </c>
      <c r="E37" s="48" t="s">
        <v>122</v>
      </c>
      <c r="F37" s="26">
        <v>160668</v>
      </c>
      <c r="G37" s="40">
        <v>56153</v>
      </c>
      <c r="H37" s="25">
        <v>6220</v>
      </c>
      <c r="I37" s="25">
        <v>0</v>
      </c>
      <c r="J37" s="61">
        <f t="shared" si="0"/>
        <v>223041</v>
      </c>
      <c r="K37" s="67"/>
      <c r="L37" s="65"/>
      <c r="M37" s="76"/>
      <c r="N37" s="77"/>
    </row>
    <row r="38" spans="1:14" ht="15.75">
      <c r="A38" s="56" t="s">
        <v>116</v>
      </c>
      <c r="B38" s="45" t="s">
        <v>123</v>
      </c>
      <c r="C38" s="46" t="s">
        <v>134</v>
      </c>
      <c r="D38" s="47" t="s">
        <v>94</v>
      </c>
      <c r="E38" s="48" t="s">
        <v>124</v>
      </c>
      <c r="F38" s="26">
        <v>109820</v>
      </c>
      <c r="G38" s="40">
        <v>38382</v>
      </c>
      <c r="H38" s="25">
        <v>5170</v>
      </c>
      <c r="I38" s="25">
        <v>0</v>
      </c>
      <c r="J38" s="61">
        <f t="shared" si="0"/>
        <v>153372</v>
      </c>
      <c r="K38" s="67"/>
      <c r="L38" s="65"/>
      <c r="M38" s="76"/>
      <c r="N38" s="77"/>
    </row>
    <row r="39" spans="1:14" ht="15.75" thickBot="1">
      <c r="A39" s="56" t="s">
        <v>119</v>
      </c>
      <c r="B39" s="79" t="s">
        <v>147</v>
      </c>
      <c r="C39" s="80" t="s">
        <v>131</v>
      </c>
      <c r="D39" s="81" t="s">
        <v>94</v>
      </c>
      <c r="E39" s="82" t="s">
        <v>95</v>
      </c>
      <c r="F39" s="26">
        <v>222110</v>
      </c>
      <c r="G39" s="40">
        <v>77627</v>
      </c>
      <c r="H39" s="25">
        <v>9350</v>
      </c>
      <c r="I39" s="25">
        <v>0</v>
      </c>
      <c r="J39" s="61">
        <f t="shared" si="0"/>
        <v>309087</v>
      </c>
      <c r="K39" s="68"/>
      <c r="L39" s="65"/>
      <c r="M39" s="76">
        <v>320</v>
      </c>
      <c r="N39" s="77">
        <v>320</v>
      </c>
    </row>
    <row r="40" spans="1:14" s="10" customFormat="1" ht="21.75" customHeight="1" thickBot="1">
      <c r="A40" s="49"/>
      <c r="B40" s="50"/>
      <c r="C40" s="52" t="s">
        <v>125</v>
      </c>
      <c r="D40" s="50"/>
      <c r="E40" s="51"/>
      <c r="F40" s="21">
        <f>SUM(F7:F39)</f>
        <v>13499044</v>
      </c>
      <c r="G40" s="22">
        <f>SUM(G7:G39)</f>
        <v>4717916</v>
      </c>
      <c r="H40" s="23">
        <f>SUM(H7:H39)</f>
        <v>607637</v>
      </c>
      <c r="I40" s="23">
        <f>SUM(I7:I39)</f>
        <v>52726</v>
      </c>
      <c r="J40" s="62">
        <f t="shared" si="0"/>
        <v>18877323</v>
      </c>
      <c r="K40" s="69">
        <f>SUM(K7:K39)</f>
        <v>88843</v>
      </c>
      <c r="L40" s="65"/>
      <c r="M40" s="78">
        <f>SUM(M7:M39)</f>
        <v>30495</v>
      </c>
      <c r="N40" s="78">
        <f>SUM(N7:N39)</f>
        <v>30495</v>
      </c>
    </row>
    <row r="42" spans="6:10" ht="12.75">
      <c r="F42" s="65"/>
      <c r="G42" s="65"/>
      <c r="H42" s="65"/>
      <c r="I42" s="65"/>
      <c r="J42" s="65"/>
    </row>
  </sheetData>
  <sheetProtection/>
  <mergeCells count="4">
    <mergeCell ref="C3:D3"/>
    <mergeCell ref="F3:J3"/>
    <mergeCell ref="K4:K5"/>
    <mergeCell ref="M3:N3"/>
  </mergeCells>
  <printOptions/>
  <pageMargins left="0.7874015748031497" right="0" top="0.3937007874015748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Svatenikova</dc:creator>
  <cp:keywords/>
  <dc:description/>
  <cp:lastModifiedBy>User</cp:lastModifiedBy>
  <cp:lastPrinted>2015-02-26T10:08:58Z</cp:lastPrinted>
  <dcterms:created xsi:type="dcterms:W3CDTF">2011-03-29T06:16:09Z</dcterms:created>
  <dcterms:modified xsi:type="dcterms:W3CDTF">2021-03-08T07:12:49Z</dcterms:modified>
  <cp:category/>
  <cp:version/>
  <cp:contentType/>
  <cp:contentStatus/>
</cp:coreProperties>
</file>